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F13" i="1"/>
  <c r="F24" i="1" s="1"/>
  <c r="E12" i="1"/>
  <c r="G11" i="1"/>
  <c r="K9" i="1"/>
  <c r="J9" i="1"/>
  <c r="J13" i="1" s="1"/>
  <c r="J24" i="1" s="1"/>
  <c r="I9" i="1"/>
  <c r="I13" i="1" s="1"/>
  <c r="I24" i="1" s="1"/>
  <c r="H9" i="1"/>
  <c r="H13" i="1" s="1"/>
  <c r="H24" i="1" s="1"/>
  <c r="G9" i="1"/>
  <c r="G13" i="1" s="1"/>
  <c r="G24" i="1" s="1"/>
  <c r="E9" i="1"/>
  <c r="E8" i="1"/>
</calcChain>
</file>

<file path=xl/sharedStrings.xml><?xml version="1.0" encoding="utf-8"?>
<sst xmlns="http://schemas.openxmlformats.org/spreadsheetml/2006/main" count="48" uniqueCount="47">
  <si>
    <t>Школа</t>
  </si>
  <si>
    <t>МБОУ "Артемьевская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</si>
  <si>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</si>
  <si>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</si>
  <si>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</si>
  <si>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</si>
  <si>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</si>
  <si>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Нуйкова Р.Х.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</si>
  <si>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</si>
  <si>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</si>
  <si>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</si>
  <si>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</si>
  <si>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</si>
  <si>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</si>
  <si>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</si>
  <si>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</si>
  <si>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</si>
  <si>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</si>
  <si>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</si>
  <si>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</si>
  <si>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</si>
  <si>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</si>
  <si>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</si>
  <si>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</si>
  <si>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</si>
  <si>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</si>
  <si>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</si>
  <si>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</si>
  <si>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</si>
  <si>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54-2г</t>
  </si>
  <si>
    <t>Сыр твердых сортов в нарезке</t>
  </si>
  <si>
    <t>54-25м</t>
  </si>
  <si>
    <t>гор.напиток</t>
  </si>
  <si>
    <t>хлеб</t>
  </si>
  <si>
    <t>фрукты</t>
  </si>
  <si>
    <t xml:space="preserve">Фрукт </t>
  </si>
  <si>
    <t>54-1з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</si>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</sst>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772.30367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  <cell r="E9">
            <v>0.4</v>
          </cell>
          <cell r="F9">
            <v>22.1</v>
          </cell>
          <cell r="G9">
            <v>105.5</v>
          </cell>
        </row>
        <row r="28">
          <cell r="D28">
            <v>3.4</v>
          </cell>
        </row>
        <row r="29">
          <cell r="D29">
            <v>1.7</v>
          </cell>
        </row>
        <row r="37">
          <cell r="B37" t="str">
            <v>Кофейный напиток с молоком</v>
          </cell>
        </row>
        <row r="38">
          <cell r="B38" t="str">
            <v>Хлеб пшеничный</v>
          </cell>
        </row>
        <row r="39">
          <cell r="B39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sqref="A1:L24"/>
    </sheetView>
  </sheetViews>
  <sheetFormatPr defaultRowHeight="15" x14ac:dyDescent="0.25"/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12</v>
      </c>
      <c r="I3" s="11">
        <v>1</v>
      </c>
      <c r="J3" s="12">
        <v>2024</v>
      </c>
      <c r="K3" s="13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spans="1:12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ht="25.5" x14ac:dyDescent="0.25">
      <c r="A6" s="19">
        <v>1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150</v>
      </c>
      <c r="G6" s="24">
        <v>8.1999999999999993</v>
      </c>
      <c r="H6" s="24">
        <v>6.2</v>
      </c>
      <c r="I6" s="24">
        <v>26.5</v>
      </c>
      <c r="J6" s="24">
        <v>180.7</v>
      </c>
      <c r="K6" s="25" t="s">
        <v>29</v>
      </c>
      <c r="L6" s="24">
        <v>14.54</v>
      </c>
    </row>
    <row r="7" spans="1:12" ht="51" x14ac:dyDescent="0.25">
      <c r="A7" s="26"/>
      <c r="B7" s="27"/>
      <c r="C7" s="28"/>
      <c r="D7" s="29"/>
      <c r="E7" s="30" t="s">
        <v>30</v>
      </c>
      <c r="F7" s="31">
        <v>60</v>
      </c>
      <c r="G7" s="31">
        <v>0.8</v>
      </c>
      <c r="H7" s="31">
        <v>5.8</v>
      </c>
      <c r="I7" s="31">
        <v>4.4000000000000004</v>
      </c>
      <c r="J7" s="31">
        <v>126.4</v>
      </c>
      <c r="K7" s="32" t="s">
        <v>31</v>
      </c>
      <c r="L7" s="31">
        <v>37.880000000000003</v>
      </c>
    </row>
    <row r="8" spans="1:12" ht="51" x14ac:dyDescent="0.25">
      <c r="A8" s="26"/>
      <c r="B8" s="27"/>
      <c r="C8" s="28"/>
      <c r="D8" s="33" t="s">
        <v>32</v>
      </c>
      <c r="E8" s="30" t="str">
        <f>[1]завтрак!B37</f>
        <v>Кофейный напиток с молоком</v>
      </c>
      <c r="F8" s="31">
        <v>200</v>
      </c>
      <c r="G8" s="31">
        <v>0.2</v>
      </c>
      <c r="H8" s="31">
        <v>0</v>
      </c>
      <c r="I8" s="31">
        <v>18.18</v>
      </c>
      <c r="J8" s="31">
        <v>76.8</v>
      </c>
      <c r="K8" s="32">
        <v>399</v>
      </c>
      <c r="L8" s="31">
        <v>10</v>
      </c>
    </row>
    <row r="9" spans="1:12" ht="38.25" x14ac:dyDescent="0.25">
      <c r="A9" s="26"/>
      <c r="B9" s="27"/>
      <c r="C9" s="28"/>
      <c r="D9" s="33" t="s">
        <v>33</v>
      </c>
      <c r="E9" s="30" t="str">
        <f>[1]завтрак!B38</f>
        <v>Хлеб пшеничный</v>
      </c>
      <c r="F9" s="31">
        <v>30</v>
      </c>
      <c r="G9" s="31">
        <f>[1]завтрак!D28</f>
        <v>3.4</v>
      </c>
      <c r="H9" s="31">
        <f>[1]завтрак!E9</f>
        <v>0.4</v>
      </c>
      <c r="I9" s="31">
        <f>[1]завтрак!F9</f>
        <v>22.1</v>
      </c>
      <c r="J9" s="31">
        <f>[1]завтрак!G9</f>
        <v>105.5</v>
      </c>
      <c r="K9" s="32" t="str">
        <f>[1]завтрак!$A$9</f>
        <v>Пром.</v>
      </c>
      <c r="L9" s="31">
        <v>2.4300000000000002</v>
      </c>
    </row>
    <row r="10" spans="1:12" x14ac:dyDescent="0.25">
      <c r="A10" s="26"/>
      <c r="B10" s="27"/>
      <c r="C10" s="28"/>
      <c r="D10" s="33" t="s">
        <v>34</v>
      </c>
      <c r="E10" s="30" t="s">
        <v>35</v>
      </c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/>
      <c r="E11" s="30"/>
      <c r="F11" s="31">
        <v>20</v>
      </c>
      <c r="G11" s="31">
        <f>[1]завтрак!D29</f>
        <v>1.7</v>
      </c>
      <c r="H11" s="31">
        <v>8.9</v>
      </c>
      <c r="I11" s="31">
        <v>0</v>
      </c>
      <c r="J11" s="31">
        <v>107.5</v>
      </c>
      <c r="K11" s="32" t="s">
        <v>36</v>
      </c>
      <c r="L11" s="31">
        <v>20.7</v>
      </c>
    </row>
    <row r="12" spans="1:12" ht="25.5" x14ac:dyDescent="0.25">
      <c r="A12" s="26"/>
      <c r="B12" s="27"/>
      <c r="C12" s="28"/>
      <c r="D12" s="29"/>
      <c r="E12" s="30" t="str">
        <f>[1]завтрак!B39</f>
        <v>Хлеб ржаной</v>
      </c>
      <c r="F12" s="31">
        <v>90</v>
      </c>
      <c r="G12" s="31">
        <v>13.5</v>
      </c>
      <c r="H12" s="31"/>
      <c r="I12" s="31"/>
      <c r="J12" s="31"/>
      <c r="K12" s="32"/>
      <c r="L12" s="31"/>
    </row>
    <row r="13" spans="1:12" x14ac:dyDescent="0.25">
      <c r="A13" s="34"/>
      <c r="B13" s="35"/>
      <c r="C13" s="36"/>
      <c r="D13" s="37" t="s">
        <v>37</v>
      </c>
      <c r="E13" s="38"/>
      <c r="F13" s="39">
        <f>SUM(F6:F12)</f>
        <v>550</v>
      </c>
      <c r="G13" s="39">
        <f t="shared" ref="G13:J13" si="0">SUM(G6:G12)</f>
        <v>27.799999999999997</v>
      </c>
      <c r="H13" s="39">
        <f t="shared" si="0"/>
        <v>21.3</v>
      </c>
      <c r="I13" s="39">
        <f t="shared" si="0"/>
        <v>71.180000000000007</v>
      </c>
      <c r="J13" s="39">
        <f t="shared" si="0"/>
        <v>596.90000000000009</v>
      </c>
      <c r="K13" s="40"/>
      <c r="L13" s="39">
        <f t="shared" ref="L13" si="1">SUM(L6:L12)</f>
        <v>85.550000000000011</v>
      </c>
    </row>
    <row r="14" spans="1:12" x14ac:dyDescent="0.25">
      <c r="A14" s="41">
        <f>A6</f>
        <v>1</v>
      </c>
      <c r="B14" s="42">
        <f>B6</f>
        <v>4</v>
      </c>
      <c r="C14" s="43" t="s">
        <v>38</v>
      </c>
      <c r="D14" s="33" t="s">
        <v>39</v>
      </c>
      <c r="E14" s="30"/>
      <c r="F14" s="31"/>
      <c r="G14" s="31"/>
      <c r="H14" s="31"/>
      <c r="I14" s="31"/>
      <c r="J14" s="31"/>
      <c r="K14" s="32"/>
      <c r="L14" s="31"/>
    </row>
    <row r="15" spans="1:12" x14ac:dyDescent="0.25">
      <c r="A15" s="26"/>
      <c r="B15" s="27"/>
      <c r="C15" s="28"/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45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34"/>
      <c r="B23" s="35"/>
      <c r="C23" s="36"/>
      <c r="D23" s="37" t="s">
        <v>37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0"/>
      <c r="L23" s="39">
        <f t="shared" ref="L23" si="3">SUM(L14:L22)</f>
        <v>0</v>
      </c>
    </row>
    <row r="24" spans="1:12" ht="15.75" thickBot="1" x14ac:dyDescent="0.3">
      <c r="A24" s="44">
        <f>A6</f>
        <v>1</v>
      </c>
      <c r="B24" s="45">
        <f>B6</f>
        <v>4</v>
      </c>
      <c r="C24" s="46" t="s">
        <v>46</v>
      </c>
      <c r="D24" s="47"/>
      <c r="E24" s="48"/>
      <c r="F24" s="49">
        <f>F13+F23</f>
        <v>550</v>
      </c>
      <c r="G24" s="49">
        <f t="shared" ref="G24:J24" si="4">G13+G23</f>
        <v>27.799999999999997</v>
      </c>
      <c r="H24" s="49">
        <f t="shared" si="4"/>
        <v>21.3</v>
      </c>
      <c r="I24" s="49">
        <f t="shared" si="4"/>
        <v>71.180000000000007</v>
      </c>
      <c r="J24" s="49">
        <f t="shared" si="4"/>
        <v>596.90000000000009</v>
      </c>
      <c r="K24" s="49"/>
      <c r="L24" s="49">
        <f t="shared" ref="L24" si="5">L13+L23</f>
        <v>85.550000000000011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2024-01-09T15:39:46Z</dcterms:modified>
</cp:coreProperties>
</file>